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file 1" sheetId="1" r:id="rId1"/>
    <sheet name="File 2" sheetId="2" r:id="rId2"/>
  </sheets>
  <definedNames>
    <definedName name="_xlnm._FilterDatabase" localSheetId="0" hidden="1">'file 1'!$F$3:$T$7</definedName>
    <definedName name="_xlnm._FilterDatabase" localSheetId="1" hidden="1">'File 2'!$B$2:$B$19</definedName>
  </definedNames>
  <calcPr calcId="152511"/>
</workbook>
</file>

<file path=xl/calcChain.xml><?xml version="1.0" encoding="utf-8"?>
<calcChain xmlns="http://schemas.openxmlformats.org/spreadsheetml/2006/main">
  <c r="G18" i="2" l="1"/>
  <c r="G15" i="2"/>
  <c r="G12" i="2"/>
  <c r="G9" i="2"/>
  <c r="G5" i="2"/>
  <c r="G6" i="2"/>
  <c r="G4" i="2"/>
  <c r="G7" i="2"/>
  <c r="G24" i="1"/>
  <c r="G25" i="1"/>
  <c r="G23" i="1"/>
  <c r="G22" i="1"/>
  <c r="G26" i="1" s="1"/>
  <c r="G14" i="1"/>
  <c r="G15" i="1"/>
  <c r="G13" i="1"/>
  <c r="G16" i="1" s="1"/>
  <c r="G10" i="1"/>
  <c r="G9" i="1"/>
  <c r="G5" i="1"/>
  <c r="G6" i="1"/>
  <c r="G4" i="1"/>
  <c r="G7" i="1" s="1"/>
  <c r="G11" i="1"/>
</calcChain>
</file>

<file path=xl/sharedStrings.xml><?xml version="1.0" encoding="utf-8"?>
<sst xmlns="http://schemas.openxmlformats.org/spreadsheetml/2006/main" count="109" uniqueCount="80">
  <si>
    <t>Size</t>
  </si>
  <si>
    <t>Name</t>
  </si>
  <si>
    <t>Model No.</t>
  </si>
  <si>
    <t>Color</t>
  </si>
  <si>
    <t>Descr.Color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</si>
  <si>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</si>
  <si>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</si>
  <si>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</si>
  <si>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</si>
  <si>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</si>
  <si>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</si>
  <si>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</si>
  <si>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</si>
  <si>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</si>
  <si>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</si>
  <si>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</si>
  <si>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Grand Total</t>
  </si>
  <si>
    <t>ATHLETICS ONE</t>
  </si>
  <si>
    <t>OA810000T</t>
  </si>
  <si>
    <t>A001</t>
  </si>
  <si>
    <t>GREY GREY CADMIUM</t>
  </si>
  <si>
    <t>A002</t>
  </si>
  <si>
    <t>WHITE WHITE CADMIUM</t>
  </si>
  <si>
    <t>A003</t>
  </si>
  <si>
    <t>WHITE CADMIUM CADMIUM</t>
  </si>
  <si>
    <t>OA810000T Total</t>
  </si>
  <si>
    <t>ATHLETICS ONE.2</t>
  </si>
  <si>
    <t>OA820004S</t>
  </si>
  <si>
    <t>A008</t>
  </si>
  <si>
    <t>CLAY/CLAY/RV GREY</t>
  </si>
  <si>
    <t>A009</t>
  </si>
  <si>
    <t>METEOR/METEOR/BLACK</t>
  </si>
  <si>
    <t>OA820004S Total</t>
  </si>
  <si>
    <t>ATHLETICS ONE.2 WATERSTOP</t>
  </si>
  <si>
    <t>OA830000S</t>
  </si>
  <si>
    <t>A010</t>
  </si>
  <si>
    <t>SILVER GREEN LOW</t>
  </si>
  <si>
    <t>A012</t>
  </si>
  <si>
    <t>FORREST FOG LOW</t>
  </si>
  <si>
    <t>A014</t>
  </si>
  <si>
    <t>NIGHT RAVEN LOW</t>
  </si>
  <si>
    <t>OA830000S Total</t>
  </si>
  <si>
    <t>OA830001S</t>
  </si>
  <si>
    <t>A011</t>
  </si>
  <si>
    <t>SILVER GREEN MID</t>
  </si>
  <si>
    <t>A013</t>
  </si>
  <si>
    <t>FORREST FOG MID</t>
  </si>
  <si>
    <t>OA830001S Total</t>
  </si>
  <si>
    <t>ZERO V1</t>
  </si>
  <si>
    <t>OA840000T</t>
  </si>
  <si>
    <t>A015</t>
  </si>
  <si>
    <t>WHITE / PHOTO</t>
  </si>
  <si>
    <t>A016</t>
  </si>
  <si>
    <t>SILVER GREY</t>
  </si>
  <si>
    <t>A017</t>
  </si>
  <si>
    <t>SILVER LINING / BOX YELLOW</t>
  </si>
  <si>
    <t>A018</t>
  </si>
  <si>
    <t>JET BLACK</t>
  </si>
  <si>
    <t>OA840000T Total</t>
  </si>
  <si>
    <t>OA820000S</t>
  </si>
  <si>
    <t>A004</t>
  </si>
  <si>
    <t>WHITE/FORMAL GREY/G3 SAGE</t>
  </si>
  <si>
    <t>OA820000S Total</t>
  </si>
  <si>
    <t>OA820001S</t>
  </si>
  <si>
    <t>A005</t>
  </si>
  <si>
    <t>WHITE/ANTIQUE WHITE/G3 BLUE</t>
  </si>
  <si>
    <t>OA820001S Total</t>
  </si>
  <si>
    <t>OA820002S</t>
  </si>
  <si>
    <t>A006</t>
  </si>
  <si>
    <t>TAUPE/TAUPE/DK GREY</t>
  </si>
  <si>
    <t>OA820002S Total</t>
  </si>
  <si>
    <t>OA820003S</t>
  </si>
  <si>
    <t>A007</t>
  </si>
  <si>
    <t>GREY/FORMAL GREY/G3 GRAPE</t>
  </si>
  <si>
    <t>OA820003S Total</t>
  </si>
  <si>
    <t>WHS</t>
  </si>
  <si>
    <t>RRP</t>
  </si>
  <si>
    <t>N/A</t>
  </si>
  <si>
    <t>totale whs</t>
  </si>
  <si>
    <t>TOTALE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</si>
</sst>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2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jpeg"/><Relationship Id="rId7" Type="http://schemas.openxmlformats.org/officeDocument/2006/relationships/image" Target="../media/image22.pn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6" Type="http://schemas.openxmlformats.org/officeDocument/2006/relationships/image" Target="../media/image21.png"/><Relationship Id="rId5" Type="http://schemas.openxmlformats.org/officeDocument/2006/relationships/image" Target="../media/image20.jpeg"/><Relationship Id="rId4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14</xdr:row>
      <xdr:rowOff>47625</xdr:rowOff>
    </xdr:from>
    <xdr:to>
      <xdr:col>4</xdr:col>
      <xdr:colOff>1038225</xdr:colOff>
      <xdr:row>14</xdr:row>
      <xdr:rowOff>828675</xdr:rowOff>
    </xdr:to>
    <xdr:pic>
      <xdr:nvPicPr>
        <xdr:cNvPr id="1025" name="Picture 1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12096750"/>
          <a:ext cx="628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0</xdr:row>
      <xdr:rowOff>0</xdr:rowOff>
    </xdr:from>
    <xdr:to>
      <xdr:col>8</xdr:col>
      <xdr:colOff>161925</xdr:colOff>
      <xdr:row>0</xdr:row>
      <xdr:rowOff>1019175</xdr:rowOff>
    </xdr:to>
    <xdr:pic>
      <xdr:nvPicPr>
        <xdr:cNvPr id="1026" name="Picture 2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0850" y="0"/>
          <a:ext cx="25241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11</xdr:row>
      <xdr:rowOff>838200</xdr:rowOff>
    </xdr:from>
    <xdr:to>
      <xdr:col>4</xdr:col>
      <xdr:colOff>990600</xdr:colOff>
      <xdr:row>13</xdr:row>
      <xdr:rowOff>28575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24500" y="10344150"/>
          <a:ext cx="7048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12</xdr:row>
      <xdr:rowOff>819150</xdr:rowOff>
    </xdr:from>
    <xdr:to>
      <xdr:col>4</xdr:col>
      <xdr:colOff>1057275</xdr:colOff>
      <xdr:row>14</xdr:row>
      <xdr:rowOff>85725</xdr:rowOff>
    </xdr:to>
    <xdr:pic>
      <xdr:nvPicPr>
        <xdr:cNvPr id="1028" name="Pictur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24500" y="11172825"/>
          <a:ext cx="7715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16</xdr:row>
      <xdr:rowOff>838200</xdr:rowOff>
    </xdr:from>
    <xdr:to>
      <xdr:col>4</xdr:col>
      <xdr:colOff>1095375</xdr:colOff>
      <xdr:row>18</xdr:row>
      <xdr:rowOff>161925</xdr:rowOff>
    </xdr:to>
    <xdr:pic>
      <xdr:nvPicPr>
        <xdr:cNvPr id="1029" name="Picture 1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24500" y="14582775"/>
          <a:ext cx="8096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18</xdr:row>
      <xdr:rowOff>9525</xdr:rowOff>
    </xdr:from>
    <xdr:to>
      <xdr:col>4</xdr:col>
      <xdr:colOff>1038225</xdr:colOff>
      <xdr:row>19</xdr:row>
      <xdr:rowOff>19050</xdr:rowOff>
    </xdr:to>
    <xdr:pic>
      <xdr:nvPicPr>
        <xdr:cNvPr id="1030" name="Picture 2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91175" y="15449550"/>
          <a:ext cx="6858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4</xdr:row>
      <xdr:rowOff>19050</xdr:rowOff>
    </xdr:from>
    <xdr:to>
      <xdr:col>4</xdr:col>
      <xdr:colOff>1123950</xdr:colOff>
      <xdr:row>4</xdr:row>
      <xdr:rowOff>819150</xdr:rowOff>
    </xdr:to>
    <xdr:pic>
      <xdr:nvPicPr>
        <xdr:cNvPr id="1031" name="Picture 2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410200" y="3590925"/>
          <a:ext cx="952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3</xdr:row>
      <xdr:rowOff>66675</xdr:rowOff>
    </xdr:from>
    <xdr:to>
      <xdr:col>4</xdr:col>
      <xdr:colOff>1143000</xdr:colOff>
      <xdr:row>4</xdr:row>
      <xdr:rowOff>28575</xdr:rowOff>
    </xdr:to>
    <xdr:pic>
      <xdr:nvPicPr>
        <xdr:cNvPr id="1032" name="Picture 2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10200" y="2790825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4</xdr:row>
      <xdr:rowOff>809625</xdr:rowOff>
    </xdr:from>
    <xdr:to>
      <xdr:col>4</xdr:col>
      <xdr:colOff>1162050</xdr:colOff>
      <xdr:row>6</xdr:row>
      <xdr:rowOff>9525</xdr:rowOff>
    </xdr:to>
    <xdr:pic>
      <xdr:nvPicPr>
        <xdr:cNvPr id="1033" name="Picture 2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76875" y="4381500"/>
          <a:ext cx="923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8</xdr:row>
      <xdr:rowOff>0</xdr:rowOff>
    </xdr:from>
    <xdr:to>
      <xdr:col>4</xdr:col>
      <xdr:colOff>1076325</xdr:colOff>
      <xdr:row>9</xdr:row>
      <xdr:rowOff>38100</xdr:rowOff>
    </xdr:to>
    <xdr:pic>
      <xdr:nvPicPr>
        <xdr:cNvPr id="1034" name="Picture 3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572125" y="6962775"/>
          <a:ext cx="742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8</xdr:row>
      <xdr:rowOff>828675</xdr:rowOff>
    </xdr:from>
    <xdr:to>
      <xdr:col>4</xdr:col>
      <xdr:colOff>1095375</xdr:colOff>
      <xdr:row>10</xdr:row>
      <xdr:rowOff>57150</xdr:rowOff>
    </xdr:to>
    <xdr:pic>
      <xdr:nvPicPr>
        <xdr:cNvPr id="1035" name="Picture 3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62600" y="7791450"/>
          <a:ext cx="771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1276350</xdr:colOff>
      <xdr:row>22</xdr:row>
      <xdr:rowOff>9525</xdr:rowOff>
    </xdr:to>
    <xdr:pic>
      <xdr:nvPicPr>
        <xdr:cNvPr id="1036" name="Picture 3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238750" y="17983200"/>
          <a:ext cx="12763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22</xdr:row>
      <xdr:rowOff>123825</xdr:rowOff>
    </xdr:from>
    <xdr:to>
      <xdr:col>4</xdr:col>
      <xdr:colOff>1276350</xdr:colOff>
      <xdr:row>23</xdr:row>
      <xdr:rowOff>85725</xdr:rowOff>
    </xdr:to>
    <xdr:pic>
      <xdr:nvPicPr>
        <xdr:cNvPr id="1037" name="Picture 3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14950" y="18954750"/>
          <a:ext cx="1200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23</xdr:row>
      <xdr:rowOff>66675</xdr:rowOff>
    </xdr:from>
    <xdr:to>
      <xdr:col>4</xdr:col>
      <xdr:colOff>1276350</xdr:colOff>
      <xdr:row>24</xdr:row>
      <xdr:rowOff>66675</xdr:rowOff>
    </xdr:to>
    <xdr:pic>
      <xdr:nvPicPr>
        <xdr:cNvPr id="1038" name="Picture 3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257800" y="19745325"/>
          <a:ext cx="12573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0</xdr:colOff>
      <xdr:row>25</xdr:row>
      <xdr:rowOff>19050</xdr:rowOff>
    </xdr:to>
    <xdr:pic>
      <xdr:nvPicPr>
        <xdr:cNvPr id="1039" name="Picture 4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38750" y="20526375"/>
          <a:ext cx="12763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8</xdr:col>
      <xdr:colOff>66675</xdr:colOff>
      <xdr:row>0</xdr:row>
      <xdr:rowOff>1019175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0"/>
          <a:ext cx="2514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14</xdr:row>
      <xdr:rowOff>19050</xdr:rowOff>
    </xdr:from>
    <xdr:to>
      <xdr:col>4</xdr:col>
      <xdr:colOff>1057275</xdr:colOff>
      <xdr:row>15</xdr:row>
      <xdr:rowOff>9525</xdr:rowOff>
    </xdr:to>
    <xdr:pic>
      <xdr:nvPicPr>
        <xdr:cNvPr id="2050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95950" y="12182475"/>
          <a:ext cx="6858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3</xdr:row>
      <xdr:rowOff>0</xdr:rowOff>
    </xdr:from>
    <xdr:to>
      <xdr:col>4</xdr:col>
      <xdr:colOff>1152525</xdr:colOff>
      <xdr:row>4</xdr:row>
      <xdr:rowOff>66675</xdr:rowOff>
    </xdr:to>
    <xdr:pic>
      <xdr:nvPicPr>
        <xdr:cNvPr id="2051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2705100"/>
          <a:ext cx="895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4</xdr:row>
      <xdr:rowOff>66675</xdr:rowOff>
    </xdr:from>
    <xdr:to>
      <xdr:col>4</xdr:col>
      <xdr:colOff>1171575</xdr:colOff>
      <xdr:row>5</xdr:row>
      <xdr:rowOff>19050</xdr:rowOff>
    </xdr:to>
    <xdr:pic>
      <xdr:nvPicPr>
        <xdr:cNvPr id="2052" name="Pictur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53075" y="3762375"/>
          <a:ext cx="942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5</xdr:row>
      <xdr:rowOff>0</xdr:rowOff>
    </xdr:from>
    <xdr:to>
      <xdr:col>4</xdr:col>
      <xdr:colOff>1133475</xdr:colOff>
      <xdr:row>5</xdr:row>
      <xdr:rowOff>904875</xdr:rowOff>
    </xdr:to>
    <xdr:pic>
      <xdr:nvPicPr>
        <xdr:cNvPr id="2053" name="Pictur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34025" y="4533900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</xdr:row>
      <xdr:rowOff>485775</xdr:rowOff>
    </xdr:from>
    <xdr:to>
      <xdr:col>4</xdr:col>
      <xdr:colOff>1247775</xdr:colOff>
      <xdr:row>9</xdr:row>
      <xdr:rowOff>0</xdr:rowOff>
    </xdr:to>
    <xdr:pic>
      <xdr:nvPicPr>
        <xdr:cNvPr id="2054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34000" y="7620000"/>
          <a:ext cx="12382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11</xdr:row>
      <xdr:rowOff>504825</xdr:rowOff>
    </xdr:from>
    <xdr:to>
      <xdr:col>5</xdr:col>
      <xdr:colOff>9525</xdr:colOff>
      <xdr:row>11</xdr:row>
      <xdr:rowOff>790575</xdr:rowOff>
    </xdr:to>
    <xdr:pic>
      <xdr:nvPicPr>
        <xdr:cNvPr id="2055" name="Pictur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334000" y="10153650"/>
          <a:ext cx="1276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17</xdr:row>
      <xdr:rowOff>38100</xdr:rowOff>
    </xdr:from>
    <xdr:to>
      <xdr:col>5</xdr:col>
      <xdr:colOff>0</xdr:colOff>
      <xdr:row>17</xdr:row>
      <xdr:rowOff>762000</xdr:rowOff>
    </xdr:to>
    <xdr:pic>
      <xdr:nvPicPr>
        <xdr:cNvPr id="2056" name="Picture 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18750" b="30357"/>
        <a:stretch>
          <a:fillRect/>
        </a:stretch>
      </xdr:blipFill>
      <xdr:spPr bwMode="auto">
        <a:xfrm>
          <a:off x="5505450" y="14716125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B20" zoomScaleNormal="100" workbookViewId="0">
      <selection activeCell="D26" sqref="D26"/>
    </sheetView>
  </sheetViews>
  <sheetFormatPr defaultColWidth="8.85546875" defaultRowHeight="67.349999999999994" customHeight="1" x14ac:dyDescent="0.25"/>
  <cols>
    <col min="1" max="1" width="30" customWidth="1"/>
    <col min="2" max="2" width="15.28515625" bestFit="1" customWidth="1"/>
    <col min="3" max="3" width="5.42578125" bestFit="1" customWidth="1"/>
    <col min="4" max="4" width="27.85546875" bestFit="1" customWidth="1"/>
    <col min="5" max="5" width="19.140625" customWidth="1"/>
    <col min="6" max="6" width="10.140625" style="13" customWidth="1"/>
    <col min="7" max="7" width="12.85546875" style="13" customWidth="1"/>
    <col min="8" max="8" width="16.7109375" style="13" customWidth="1"/>
    <col min="9" max="19" width="10.140625" customWidth="1"/>
    <col min="20" max="20" width="10.85546875" bestFit="1" customWidth="1"/>
    <col min="21" max="22" width="10.85546875" customWidth="1"/>
  </cols>
  <sheetData>
    <row r="1" spans="1:22" ht="81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19"/>
      <c r="V1" s="19"/>
    </row>
    <row r="2" spans="1:22" ht="67.349999999999994" customHeight="1" x14ac:dyDescent="0.25">
      <c r="A2" s="1"/>
      <c r="B2" s="1"/>
      <c r="C2" s="1"/>
      <c r="D2" s="1"/>
      <c r="E2" s="1"/>
      <c r="F2" s="10"/>
      <c r="G2" s="10"/>
      <c r="H2" s="10"/>
      <c r="I2" s="2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67.349999999999994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/>
      <c r="F3" s="11" t="s">
        <v>75</v>
      </c>
      <c r="G3" s="11" t="s">
        <v>78</v>
      </c>
      <c r="H3" s="11" t="s">
        <v>76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8" t="s">
        <v>12</v>
      </c>
      <c r="Q3" s="18" t="s">
        <v>13</v>
      </c>
      <c r="R3" s="18" t="s">
        <v>14</v>
      </c>
      <c r="S3" s="18" t="s">
        <v>15</v>
      </c>
      <c r="T3" s="3" t="s">
        <v>16</v>
      </c>
      <c r="U3" s="1"/>
      <c r="V3" s="1"/>
    </row>
    <row r="4" spans="1:22" ht="67.349999999999994" customHeight="1" x14ac:dyDescent="0.25">
      <c r="A4" s="4" t="s">
        <v>17</v>
      </c>
      <c r="B4" s="4" t="s">
        <v>18</v>
      </c>
      <c r="C4" t="s">
        <v>19</v>
      </c>
      <c r="D4" t="s">
        <v>20</v>
      </c>
      <c r="F4" s="9">
        <v>65.2</v>
      </c>
      <c r="G4" s="9">
        <f>F4*T4</f>
        <v>18712.400000000001</v>
      </c>
      <c r="H4" s="9">
        <v>150</v>
      </c>
      <c r="I4" s="5"/>
      <c r="J4" s="5"/>
      <c r="K4" s="5">
        <v>26</v>
      </c>
      <c r="L4" s="5">
        <v>28</v>
      </c>
      <c r="M4" s="5">
        <v>66</v>
      </c>
      <c r="N4" s="5">
        <v>81</v>
      </c>
      <c r="O4" s="5">
        <v>29</v>
      </c>
      <c r="P4" s="5">
        <v>26</v>
      </c>
      <c r="Q4" s="5">
        <v>24</v>
      </c>
      <c r="R4" s="5">
        <v>4</v>
      </c>
      <c r="S4" s="5">
        <v>3</v>
      </c>
      <c r="T4">
        <v>287</v>
      </c>
    </row>
    <row r="5" spans="1:22" ht="67.349999999999994" customHeight="1" x14ac:dyDescent="0.25">
      <c r="A5" s="4"/>
      <c r="B5" s="4"/>
      <c r="C5" t="s">
        <v>21</v>
      </c>
      <c r="D5" t="s">
        <v>22</v>
      </c>
      <c r="F5" s="9">
        <v>65.2</v>
      </c>
      <c r="G5" s="9">
        <f>F5*T5</f>
        <v>4172.8</v>
      </c>
      <c r="H5" s="9">
        <v>150</v>
      </c>
      <c r="I5" s="5"/>
      <c r="J5" s="5"/>
      <c r="K5" s="5"/>
      <c r="L5" s="5">
        <v>6</v>
      </c>
      <c r="M5" s="5">
        <v>21</v>
      </c>
      <c r="N5" s="5">
        <v>37</v>
      </c>
      <c r="O5" s="5"/>
      <c r="P5" s="5"/>
      <c r="Q5" s="5"/>
      <c r="R5" s="5"/>
      <c r="S5" s="5"/>
      <c r="T5">
        <v>64</v>
      </c>
    </row>
    <row r="6" spans="1:22" ht="67.349999999999994" customHeight="1" x14ac:dyDescent="0.25">
      <c r="A6" s="4"/>
      <c r="B6" s="4"/>
      <c r="C6" t="s">
        <v>23</v>
      </c>
      <c r="D6" t="s">
        <v>24</v>
      </c>
      <c r="F6" s="9">
        <v>65.2</v>
      </c>
      <c r="G6" s="9">
        <f>F6*T6</f>
        <v>15322</v>
      </c>
      <c r="H6" s="9">
        <v>150</v>
      </c>
      <c r="I6" s="5"/>
      <c r="J6" s="5">
        <v>3</v>
      </c>
      <c r="K6" s="5">
        <v>22</v>
      </c>
      <c r="L6" s="5">
        <v>25</v>
      </c>
      <c r="M6" s="5">
        <v>80</v>
      </c>
      <c r="N6" s="5">
        <v>75</v>
      </c>
      <c r="O6" s="5">
        <v>16</v>
      </c>
      <c r="P6" s="5"/>
      <c r="Q6" s="5">
        <v>5</v>
      </c>
      <c r="R6" s="5">
        <v>7</v>
      </c>
      <c r="S6" s="5">
        <v>2</v>
      </c>
      <c r="T6">
        <v>235</v>
      </c>
    </row>
    <row r="7" spans="1:22" ht="67.349999999999994" customHeight="1" x14ac:dyDescent="0.25">
      <c r="A7" s="6"/>
      <c r="B7" s="7" t="s">
        <v>25</v>
      </c>
      <c r="C7" s="7"/>
      <c r="D7" s="7"/>
      <c r="E7" s="7"/>
      <c r="F7" s="12"/>
      <c r="G7" s="20">
        <f>SUM(G4:G6)</f>
        <v>38207.199999999997</v>
      </c>
      <c r="H7" s="12"/>
      <c r="I7" s="8"/>
      <c r="J7" s="8">
        <v>3</v>
      </c>
      <c r="K7" s="8">
        <v>48</v>
      </c>
      <c r="L7" s="8">
        <v>59</v>
      </c>
      <c r="M7" s="8">
        <v>167</v>
      </c>
      <c r="N7" s="8">
        <v>193</v>
      </c>
      <c r="O7" s="8">
        <v>45</v>
      </c>
      <c r="P7" s="8">
        <v>26</v>
      </c>
      <c r="Q7" s="8">
        <v>29</v>
      </c>
      <c r="R7" s="8">
        <v>11</v>
      </c>
      <c r="S7" s="8">
        <v>5</v>
      </c>
      <c r="T7" s="7">
        <v>586</v>
      </c>
      <c r="U7" s="7"/>
      <c r="V7" s="7"/>
    </row>
    <row r="8" spans="1:22" ht="67.349999999999994" customHeight="1" x14ac:dyDescent="0.25">
      <c r="F8" s="9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2" ht="67.349999999999994" customHeight="1" x14ac:dyDescent="0.25">
      <c r="A9" s="4" t="s">
        <v>26</v>
      </c>
      <c r="B9" s="4" t="s">
        <v>27</v>
      </c>
      <c r="C9" t="s">
        <v>28</v>
      </c>
      <c r="D9" t="s">
        <v>29</v>
      </c>
      <c r="F9" s="9">
        <v>69.599999999999994</v>
      </c>
      <c r="G9" s="9">
        <f>F9*T9</f>
        <v>40924.799999999996</v>
      </c>
      <c r="H9" s="9">
        <v>160</v>
      </c>
      <c r="I9" s="5"/>
      <c r="J9" s="5">
        <v>11</v>
      </c>
      <c r="K9" s="5">
        <v>62</v>
      </c>
      <c r="L9" s="5">
        <v>60</v>
      </c>
      <c r="M9" s="5">
        <v>106</v>
      </c>
      <c r="N9" s="5">
        <v>132</v>
      </c>
      <c r="O9" s="5">
        <v>105</v>
      </c>
      <c r="P9" s="5">
        <v>73</v>
      </c>
      <c r="Q9" s="5">
        <v>37</v>
      </c>
      <c r="R9" s="5">
        <v>2</v>
      </c>
      <c r="S9" s="5"/>
      <c r="T9">
        <v>588</v>
      </c>
    </row>
    <row r="10" spans="1:22" ht="67.349999999999994" customHeight="1" x14ac:dyDescent="0.25">
      <c r="A10" s="4"/>
      <c r="B10" s="4"/>
      <c r="C10" t="s">
        <v>30</v>
      </c>
      <c r="D10" t="s">
        <v>31</v>
      </c>
      <c r="F10" s="9">
        <v>69.599999999999994</v>
      </c>
      <c r="G10" s="9">
        <f>F10*T10</f>
        <v>39741.599999999999</v>
      </c>
      <c r="H10" s="9">
        <v>160</v>
      </c>
      <c r="I10" s="5">
        <v>3</v>
      </c>
      <c r="J10" s="5">
        <v>22</v>
      </c>
      <c r="K10" s="5">
        <v>61</v>
      </c>
      <c r="L10" s="5">
        <v>72</v>
      </c>
      <c r="M10" s="5">
        <v>106</v>
      </c>
      <c r="N10" s="5">
        <v>127</v>
      </c>
      <c r="O10" s="5">
        <v>92</v>
      </c>
      <c r="P10" s="5">
        <v>62</v>
      </c>
      <c r="Q10" s="5">
        <v>21</v>
      </c>
      <c r="R10" s="5">
        <v>4</v>
      </c>
      <c r="S10" s="5">
        <v>1</v>
      </c>
      <c r="T10">
        <v>571</v>
      </c>
    </row>
    <row r="11" spans="1:22" ht="67.349999999999994" customHeight="1" x14ac:dyDescent="0.25">
      <c r="A11" s="6"/>
      <c r="B11" s="7" t="s">
        <v>32</v>
      </c>
      <c r="C11" s="7"/>
      <c r="D11" s="7"/>
      <c r="E11" s="7"/>
      <c r="F11" s="12"/>
      <c r="G11" s="20">
        <f>SUM(G9:G10)</f>
        <v>80666.399999999994</v>
      </c>
      <c r="H11" s="12"/>
      <c r="I11" s="8">
        <v>3</v>
      </c>
      <c r="J11" s="8">
        <v>33</v>
      </c>
      <c r="K11" s="8">
        <v>123</v>
      </c>
      <c r="L11" s="8">
        <v>132</v>
      </c>
      <c r="M11" s="8">
        <v>212</v>
      </c>
      <c r="N11" s="8">
        <v>259</v>
      </c>
      <c r="O11" s="8">
        <v>197</v>
      </c>
      <c r="P11" s="8">
        <v>135</v>
      </c>
      <c r="Q11" s="8">
        <v>58</v>
      </c>
      <c r="R11" s="8">
        <v>6</v>
      </c>
      <c r="S11" s="8">
        <v>1</v>
      </c>
      <c r="T11" s="7">
        <v>1159</v>
      </c>
      <c r="U11" s="7"/>
      <c r="V11" s="7"/>
    </row>
    <row r="12" spans="1:22" ht="67.349999999999994" customHeight="1" x14ac:dyDescent="0.25">
      <c r="F12" s="9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2" ht="67.349999999999994" customHeight="1" x14ac:dyDescent="0.25">
      <c r="A13" s="4" t="s">
        <v>33</v>
      </c>
      <c r="B13" s="4" t="s">
        <v>34</v>
      </c>
      <c r="C13" t="s">
        <v>35</v>
      </c>
      <c r="D13" t="s">
        <v>36</v>
      </c>
      <c r="F13" s="9">
        <v>82.6</v>
      </c>
      <c r="G13" s="9">
        <f>F13*T13</f>
        <v>46916.799999999996</v>
      </c>
      <c r="H13" s="9">
        <v>190</v>
      </c>
      <c r="I13" s="5">
        <v>20</v>
      </c>
      <c r="J13" s="5">
        <v>33</v>
      </c>
      <c r="K13" s="5">
        <v>31</v>
      </c>
      <c r="L13" s="5">
        <v>26</v>
      </c>
      <c r="M13" s="5">
        <v>52</v>
      </c>
      <c r="N13" s="5">
        <v>92</v>
      </c>
      <c r="O13" s="5">
        <v>209</v>
      </c>
      <c r="P13" s="5">
        <v>100</v>
      </c>
      <c r="Q13" s="5">
        <v>3</v>
      </c>
      <c r="R13" s="5">
        <v>2</v>
      </c>
      <c r="S13" s="5"/>
      <c r="T13">
        <v>568</v>
      </c>
    </row>
    <row r="14" spans="1:22" ht="67.349999999999994" customHeight="1" x14ac:dyDescent="0.25">
      <c r="A14" s="4"/>
      <c r="B14" s="4"/>
      <c r="C14" t="s">
        <v>37</v>
      </c>
      <c r="D14" t="s">
        <v>38</v>
      </c>
      <c r="F14" s="9">
        <v>82.6</v>
      </c>
      <c r="G14" s="9">
        <f>F14*T14</f>
        <v>51129.399999999994</v>
      </c>
      <c r="H14" s="9">
        <v>190</v>
      </c>
      <c r="I14" s="5">
        <v>29</v>
      </c>
      <c r="J14" s="5">
        <v>33</v>
      </c>
      <c r="K14" s="5">
        <v>46</v>
      </c>
      <c r="L14" s="5">
        <v>41</v>
      </c>
      <c r="M14" s="5">
        <v>78</v>
      </c>
      <c r="N14" s="5">
        <v>118</v>
      </c>
      <c r="O14" s="5">
        <v>152</v>
      </c>
      <c r="P14" s="5">
        <v>70</v>
      </c>
      <c r="Q14" s="5">
        <v>30</v>
      </c>
      <c r="R14" s="5">
        <v>22</v>
      </c>
      <c r="S14" s="5"/>
      <c r="T14">
        <v>619</v>
      </c>
    </row>
    <row r="15" spans="1:22" ht="67.349999999999994" customHeight="1" x14ac:dyDescent="0.25">
      <c r="A15" s="4"/>
      <c r="B15" s="4"/>
      <c r="C15" t="s">
        <v>39</v>
      </c>
      <c r="D15" t="s">
        <v>40</v>
      </c>
      <c r="F15" s="9">
        <v>82.6</v>
      </c>
      <c r="G15" s="9">
        <f>F15*T15</f>
        <v>45512.6</v>
      </c>
      <c r="H15" s="9">
        <v>190</v>
      </c>
      <c r="I15" s="5">
        <v>16</v>
      </c>
      <c r="J15" s="5">
        <v>32</v>
      </c>
      <c r="K15" s="5">
        <v>27</v>
      </c>
      <c r="L15" s="5">
        <v>25</v>
      </c>
      <c r="M15" s="5">
        <v>50</v>
      </c>
      <c r="N15" s="5">
        <v>91</v>
      </c>
      <c r="O15" s="5">
        <v>201</v>
      </c>
      <c r="P15" s="5">
        <v>101</v>
      </c>
      <c r="Q15" s="5">
        <v>6</v>
      </c>
      <c r="R15" s="5">
        <v>2</v>
      </c>
      <c r="S15" s="5"/>
      <c r="T15">
        <v>551</v>
      </c>
    </row>
    <row r="16" spans="1:22" ht="67.349999999999994" customHeight="1" x14ac:dyDescent="0.25">
      <c r="A16" s="7"/>
      <c r="B16" s="7" t="s">
        <v>41</v>
      </c>
      <c r="C16" s="7"/>
      <c r="D16" s="7"/>
      <c r="E16" s="7"/>
      <c r="F16" s="12"/>
      <c r="G16" s="20">
        <f>SUM(G13:G15)</f>
        <v>143558.79999999999</v>
      </c>
      <c r="H16" s="12"/>
      <c r="I16" s="8">
        <v>65</v>
      </c>
      <c r="J16" s="8">
        <v>98</v>
      </c>
      <c r="K16" s="8">
        <v>104</v>
      </c>
      <c r="L16" s="8">
        <v>92</v>
      </c>
      <c r="M16" s="8">
        <v>180</v>
      </c>
      <c r="N16" s="8">
        <v>301</v>
      </c>
      <c r="O16" s="8">
        <v>562</v>
      </c>
      <c r="P16" s="8">
        <v>271</v>
      </c>
      <c r="Q16" s="8">
        <v>39</v>
      </c>
      <c r="R16" s="8">
        <v>26</v>
      </c>
      <c r="S16" s="8"/>
      <c r="T16" s="7">
        <v>1738</v>
      </c>
      <c r="U16" s="7"/>
      <c r="V16" s="7"/>
    </row>
    <row r="17" spans="1:22" ht="67.349999999999994" customHeight="1" x14ac:dyDescent="0.25">
      <c r="A17" s="4"/>
      <c r="F17" s="9"/>
      <c r="G17" s="9"/>
      <c r="H17" s="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2" ht="67.349999999999994" customHeight="1" x14ac:dyDescent="0.25">
      <c r="A18" s="4"/>
      <c r="B18" s="4" t="s">
        <v>42</v>
      </c>
      <c r="C18" t="s">
        <v>43</v>
      </c>
      <c r="D18" t="s">
        <v>44</v>
      </c>
      <c r="F18" s="9">
        <v>86.9</v>
      </c>
      <c r="G18" s="9"/>
      <c r="H18" s="9">
        <v>199</v>
      </c>
      <c r="I18" s="5">
        <v>12</v>
      </c>
      <c r="J18" s="5">
        <v>14</v>
      </c>
      <c r="K18" s="5">
        <v>12</v>
      </c>
      <c r="L18" s="5">
        <v>28</v>
      </c>
      <c r="M18" s="5">
        <v>73</v>
      </c>
      <c r="N18" s="5">
        <v>160</v>
      </c>
      <c r="O18" s="5">
        <v>245</v>
      </c>
      <c r="P18" s="5">
        <v>119</v>
      </c>
      <c r="Q18" s="5">
        <v>77</v>
      </c>
      <c r="R18" s="5">
        <v>35</v>
      </c>
      <c r="S18" s="5"/>
      <c r="T18">
        <v>775</v>
      </c>
    </row>
    <row r="19" spans="1:22" ht="67.349999999999994" customHeight="1" x14ac:dyDescent="0.25">
      <c r="A19" s="4"/>
      <c r="B19" s="4"/>
      <c r="C19" t="s">
        <v>45</v>
      </c>
      <c r="D19" t="s">
        <v>46</v>
      </c>
      <c r="F19" s="9">
        <v>86.9</v>
      </c>
      <c r="G19" s="9"/>
      <c r="H19" s="9">
        <v>199</v>
      </c>
      <c r="I19" s="5">
        <v>18</v>
      </c>
      <c r="J19" s="5">
        <v>16</v>
      </c>
      <c r="K19" s="5">
        <v>11</v>
      </c>
      <c r="L19" s="5">
        <v>32</v>
      </c>
      <c r="M19" s="5">
        <v>76</v>
      </c>
      <c r="N19" s="5">
        <v>114</v>
      </c>
      <c r="O19" s="5">
        <v>160</v>
      </c>
      <c r="P19" s="5">
        <v>122</v>
      </c>
      <c r="Q19" s="5">
        <v>36</v>
      </c>
      <c r="R19" s="5">
        <v>25</v>
      </c>
      <c r="S19" s="5"/>
      <c r="T19">
        <v>610</v>
      </c>
    </row>
    <row r="20" spans="1:22" ht="67.349999999999994" customHeight="1" x14ac:dyDescent="0.25">
      <c r="A20" s="6"/>
      <c r="B20" s="7" t="s">
        <v>47</v>
      </c>
      <c r="C20" s="7"/>
      <c r="D20" s="7"/>
      <c r="E20" s="7"/>
      <c r="F20" s="12"/>
      <c r="G20" s="12"/>
      <c r="H20" s="12"/>
      <c r="I20" s="8">
        <v>30</v>
      </c>
      <c r="J20" s="8">
        <v>30</v>
      </c>
      <c r="K20" s="8">
        <v>23</v>
      </c>
      <c r="L20" s="8">
        <v>60</v>
      </c>
      <c r="M20" s="8">
        <v>149</v>
      </c>
      <c r="N20" s="8">
        <v>274</v>
      </c>
      <c r="O20" s="8">
        <v>405</v>
      </c>
      <c r="P20" s="8">
        <v>241</v>
      </c>
      <c r="Q20" s="8">
        <v>113</v>
      </c>
      <c r="R20" s="8">
        <v>60</v>
      </c>
      <c r="S20" s="8"/>
      <c r="T20" s="7">
        <v>1385</v>
      </c>
      <c r="U20" s="7"/>
      <c r="V20" s="7"/>
    </row>
    <row r="21" spans="1:22" ht="67.349999999999994" customHeight="1" x14ac:dyDescent="0.25">
      <c r="F21" s="9"/>
      <c r="G21" s="9"/>
      <c r="H21" s="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2" ht="67.349999999999994" customHeight="1" x14ac:dyDescent="0.25">
      <c r="A22" s="4" t="s">
        <v>48</v>
      </c>
      <c r="B22" s="4" t="s">
        <v>49</v>
      </c>
      <c r="C22" t="s">
        <v>50</v>
      </c>
      <c r="D22" t="s">
        <v>51</v>
      </c>
      <c r="F22" s="9">
        <v>78.2</v>
      </c>
      <c r="G22" s="9">
        <f>F22*T22</f>
        <v>24789.4</v>
      </c>
      <c r="H22" s="9">
        <v>180</v>
      </c>
      <c r="I22" s="5">
        <v>33</v>
      </c>
      <c r="J22" s="5">
        <v>20</v>
      </c>
      <c r="K22" s="5">
        <v>16</v>
      </c>
      <c r="L22" s="5">
        <v>3</v>
      </c>
      <c r="M22" s="5">
        <v>69</v>
      </c>
      <c r="N22" s="5">
        <v>31</v>
      </c>
      <c r="O22" s="5">
        <v>135</v>
      </c>
      <c r="P22" s="5"/>
      <c r="Q22" s="5"/>
      <c r="R22" s="5"/>
      <c r="S22" s="5">
        <v>10</v>
      </c>
      <c r="T22">
        <v>317</v>
      </c>
    </row>
    <row r="23" spans="1:22" ht="67.349999999999994" customHeight="1" x14ac:dyDescent="0.25">
      <c r="A23" s="4"/>
      <c r="B23" s="4"/>
      <c r="C23" t="s">
        <v>52</v>
      </c>
      <c r="D23" t="s">
        <v>53</v>
      </c>
      <c r="F23" s="9">
        <v>78.2</v>
      </c>
      <c r="G23" s="9">
        <f>F23*T23</f>
        <v>35424.6</v>
      </c>
      <c r="H23" s="9">
        <v>180</v>
      </c>
      <c r="I23" s="5">
        <v>31</v>
      </c>
      <c r="J23" s="5">
        <v>19</v>
      </c>
      <c r="K23" s="5">
        <v>21</v>
      </c>
      <c r="L23" s="5">
        <v>16</v>
      </c>
      <c r="M23" s="5">
        <v>53</v>
      </c>
      <c r="N23" s="5">
        <v>54</v>
      </c>
      <c r="O23" s="5">
        <v>197</v>
      </c>
      <c r="P23" s="5">
        <v>38</v>
      </c>
      <c r="Q23" s="5"/>
      <c r="R23" s="5">
        <v>10</v>
      </c>
      <c r="S23" s="5">
        <v>14</v>
      </c>
      <c r="T23">
        <v>453</v>
      </c>
    </row>
    <row r="24" spans="1:22" ht="67.349999999999994" customHeight="1" x14ac:dyDescent="0.25">
      <c r="A24" s="4"/>
      <c r="B24" s="4"/>
      <c r="C24" t="s">
        <v>54</v>
      </c>
      <c r="D24" t="s">
        <v>55</v>
      </c>
      <c r="F24" s="9">
        <v>78.2</v>
      </c>
      <c r="G24" s="9">
        <f>F24*T24</f>
        <v>48640.4</v>
      </c>
      <c r="H24" s="9">
        <v>180</v>
      </c>
      <c r="I24" s="5">
        <v>41</v>
      </c>
      <c r="J24" s="5">
        <v>23</v>
      </c>
      <c r="K24" s="5">
        <v>29</v>
      </c>
      <c r="L24" s="5">
        <v>29</v>
      </c>
      <c r="M24" s="5">
        <v>110</v>
      </c>
      <c r="N24" s="5">
        <v>75</v>
      </c>
      <c r="O24" s="5">
        <v>205</v>
      </c>
      <c r="P24" s="5">
        <v>62</v>
      </c>
      <c r="Q24" s="5">
        <v>13</v>
      </c>
      <c r="R24" s="5">
        <v>18</v>
      </c>
      <c r="S24" s="5">
        <v>17</v>
      </c>
      <c r="T24">
        <v>622</v>
      </c>
    </row>
    <row r="25" spans="1:22" ht="67.349999999999994" customHeight="1" x14ac:dyDescent="0.25">
      <c r="A25" s="4"/>
      <c r="B25" s="4"/>
      <c r="C25" t="s">
        <v>56</v>
      </c>
      <c r="D25" t="s">
        <v>57</v>
      </c>
      <c r="F25" s="9">
        <v>78.2</v>
      </c>
      <c r="G25" s="9">
        <f>F25*T25</f>
        <v>28464.799999999999</v>
      </c>
      <c r="H25" s="9">
        <v>180</v>
      </c>
      <c r="I25" s="5">
        <v>40</v>
      </c>
      <c r="J25" s="5">
        <v>10</v>
      </c>
      <c r="K25" s="5">
        <v>14</v>
      </c>
      <c r="L25" s="5">
        <v>12</v>
      </c>
      <c r="M25" s="5">
        <v>56</v>
      </c>
      <c r="N25" s="5">
        <v>22</v>
      </c>
      <c r="O25" s="5">
        <v>178</v>
      </c>
      <c r="P25" s="5">
        <v>12</v>
      </c>
      <c r="Q25" s="5"/>
      <c r="R25" s="5">
        <v>6</v>
      </c>
      <c r="S25" s="5">
        <v>14</v>
      </c>
      <c r="T25">
        <v>364</v>
      </c>
    </row>
    <row r="26" spans="1:22" ht="67.349999999999994" customHeight="1" x14ac:dyDescent="0.25">
      <c r="A26" s="7"/>
      <c r="B26" s="7" t="s">
        <v>58</v>
      </c>
      <c r="C26" s="7"/>
      <c r="D26" s="7"/>
      <c r="E26" s="7"/>
      <c r="F26" s="12"/>
      <c r="G26" s="20">
        <f>SUM(G22:G25)</f>
        <v>137319.19999999998</v>
      </c>
      <c r="H26" s="12"/>
      <c r="I26" s="8">
        <v>145</v>
      </c>
      <c r="J26" s="8">
        <v>72</v>
      </c>
      <c r="K26" s="8">
        <v>80</v>
      </c>
      <c r="L26" s="8">
        <v>60</v>
      </c>
      <c r="M26" s="8">
        <v>288</v>
      </c>
      <c r="N26" s="8">
        <v>182</v>
      </c>
      <c r="O26" s="8">
        <v>715</v>
      </c>
      <c r="P26" s="8">
        <v>112</v>
      </c>
      <c r="Q26" s="8">
        <v>13</v>
      </c>
      <c r="R26" s="8">
        <v>34</v>
      </c>
      <c r="S26" s="8">
        <v>55</v>
      </c>
      <c r="T26" s="7">
        <v>1756</v>
      </c>
      <c r="U26" s="7"/>
      <c r="V26" s="7"/>
    </row>
    <row r="27" spans="1:22" ht="67.349999999999994" customHeight="1" x14ac:dyDescent="0.25">
      <c r="A27" s="7"/>
      <c r="B27" s="7"/>
      <c r="C27" s="7"/>
      <c r="D27" s="7"/>
      <c r="E27" s="7"/>
      <c r="F27" s="12"/>
      <c r="G27" s="22"/>
      <c r="H27" s="1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7"/>
      <c r="U27" s="7"/>
      <c r="V27" s="7"/>
    </row>
  </sheetData>
  <mergeCells count="1">
    <mergeCell ref="A1:T1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zoomScaleNormal="100" workbookViewId="0">
      <selection activeCell="A24" sqref="A24"/>
    </sheetView>
  </sheetViews>
  <sheetFormatPr defaultColWidth="8.85546875" defaultRowHeight="15" x14ac:dyDescent="0.25"/>
  <cols>
    <col min="1" max="1" width="30" customWidth="1"/>
    <col min="2" max="2" width="15.28515625" bestFit="1" customWidth="1"/>
    <col min="3" max="3" width="5.42578125" bestFit="1" customWidth="1"/>
    <col min="4" max="4" width="29.140625" bestFit="1" customWidth="1"/>
    <col min="5" max="5" width="19.140625" customWidth="1"/>
    <col min="6" max="6" width="10" style="14" customWidth="1"/>
    <col min="7" max="7" width="18.42578125" style="14" customWidth="1"/>
    <col min="8" max="8" width="10" style="14" bestFit="1" customWidth="1"/>
    <col min="9" max="11" width="7.28515625" customWidth="1"/>
    <col min="12" max="12" width="10.85546875" customWidth="1"/>
    <col min="13" max="13" width="7.28515625" customWidth="1"/>
    <col min="14" max="14" width="11.42578125" customWidth="1"/>
    <col min="15" max="19" width="7.28515625" customWidth="1"/>
    <col min="20" max="20" width="10.85546875" bestFit="1" customWidth="1"/>
  </cols>
  <sheetData>
    <row r="1" spans="1:21" ht="81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66.599999999999994" customHeight="1" x14ac:dyDescent="0.25">
      <c r="A2" s="1"/>
      <c r="B2" s="1"/>
      <c r="C2" s="1"/>
      <c r="D2" s="1"/>
      <c r="E2" s="1"/>
      <c r="F2" s="15"/>
      <c r="G2" s="15"/>
      <c r="H2" s="15"/>
      <c r="I2" s="2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66.599999999999994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/>
      <c r="F3" s="16" t="s">
        <v>75</v>
      </c>
      <c r="G3" s="16" t="s">
        <v>79</v>
      </c>
      <c r="H3" s="16" t="s">
        <v>76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8" t="s">
        <v>12</v>
      </c>
      <c r="Q3" s="18" t="s">
        <v>13</v>
      </c>
      <c r="R3" s="18" t="s">
        <v>14</v>
      </c>
      <c r="S3" s="18" t="s">
        <v>15</v>
      </c>
      <c r="T3" s="3" t="s">
        <v>16</v>
      </c>
    </row>
    <row r="4" spans="1:21" ht="78.599999999999994" customHeight="1" x14ac:dyDescent="0.25">
      <c r="A4" s="4" t="s">
        <v>17</v>
      </c>
      <c r="B4" s="4" t="s">
        <v>18</v>
      </c>
      <c r="C4" t="s">
        <v>19</v>
      </c>
      <c r="D4" t="s">
        <v>20</v>
      </c>
      <c r="F4" s="9">
        <v>65.2</v>
      </c>
      <c r="G4" s="9">
        <f>F4*T4</f>
        <v>31100.400000000001</v>
      </c>
      <c r="H4" s="9">
        <v>150</v>
      </c>
      <c r="I4" s="5">
        <v>2</v>
      </c>
      <c r="J4" s="5">
        <v>2</v>
      </c>
      <c r="K4" s="5">
        <v>34</v>
      </c>
      <c r="L4" s="5">
        <v>40</v>
      </c>
      <c r="M4" s="5">
        <v>82</v>
      </c>
      <c r="N4" s="5">
        <v>128</v>
      </c>
      <c r="O4" s="5">
        <v>110</v>
      </c>
      <c r="P4" s="5">
        <v>42</v>
      </c>
      <c r="Q4" s="5">
        <v>20</v>
      </c>
      <c r="R4" s="5">
        <v>10</v>
      </c>
      <c r="S4" s="5">
        <v>7</v>
      </c>
      <c r="T4">
        <v>477</v>
      </c>
    </row>
    <row r="5" spans="1:21" ht="66.599999999999994" customHeight="1" x14ac:dyDescent="0.25">
      <c r="A5" s="4"/>
      <c r="B5" s="4"/>
      <c r="C5" t="s">
        <v>21</v>
      </c>
      <c r="D5" t="s">
        <v>22</v>
      </c>
      <c r="F5" s="9">
        <v>65.2</v>
      </c>
      <c r="G5" s="9">
        <f>F5*T5</f>
        <v>92584</v>
      </c>
      <c r="H5" s="9">
        <v>150</v>
      </c>
      <c r="I5" s="5"/>
      <c r="J5" s="5">
        <v>35</v>
      </c>
      <c r="K5" s="5">
        <v>108</v>
      </c>
      <c r="L5" s="5">
        <v>158</v>
      </c>
      <c r="M5" s="5">
        <v>285</v>
      </c>
      <c r="N5" s="5">
        <v>366</v>
      </c>
      <c r="O5" s="5">
        <v>240</v>
      </c>
      <c r="P5" s="5">
        <v>106</v>
      </c>
      <c r="Q5" s="5">
        <v>63</v>
      </c>
      <c r="R5" s="5">
        <v>44</v>
      </c>
      <c r="S5" s="5">
        <v>15</v>
      </c>
      <c r="T5">
        <v>1420</v>
      </c>
    </row>
    <row r="6" spans="1:21" ht="73.349999999999994" customHeight="1" x14ac:dyDescent="0.25">
      <c r="A6" s="4"/>
      <c r="B6" s="4"/>
      <c r="C6" t="s">
        <v>23</v>
      </c>
      <c r="D6" t="s">
        <v>24</v>
      </c>
      <c r="F6" s="9">
        <v>65.2</v>
      </c>
      <c r="G6" s="9">
        <f>F6*T6</f>
        <v>3846.8</v>
      </c>
      <c r="H6" s="9">
        <v>150</v>
      </c>
      <c r="I6" s="5">
        <v>1</v>
      </c>
      <c r="J6" s="5">
        <v>1</v>
      </c>
      <c r="K6" s="5">
        <v>4</v>
      </c>
      <c r="L6" s="5">
        <v>19</v>
      </c>
      <c r="M6" s="5">
        <v>10</v>
      </c>
      <c r="N6" s="5">
        <v>3</v>
      </c>
      <c r="O6" s="5">
        <v>3</v>
      </c>
      <c r="P6" s="5">
        <v>3</v>
      </c>
      <c r="Q6" s="5">
        <v>9</v>
      </c>
      <c r="R6" s="5">
        <v>5</v>
      </c>
      <c r="S6" s="5">
        <v>1</v>
      </c>
      <c r="T6">
        <v>59</v>
      </c>
    </row>
    <row r="7" spans="1:21" ht="66.599999999999994" customHeight="1" x14ac:dyDescent="0.25">
      <c r="A7" s="6"/>
      <c r="B7" s="7" t="s">
        <v>25</v>
      </c>
      <c r="C7" s="7"/>
      <c r="D7" s="7"/>
      <c r="E7" s="7"/>
      <c r="F7" s="17"/>
      <c r="G7" s="23">
        <f>SUM(G4:G6)</f>
        <v>127531.2</v>
      </c>
      <c r="H7" s="17"/>
      <c r="I7" s="8">
        <v>3</v>
      </c>
      <c r="J7" s="8">
        <v>38</v>
      </c>
      <c r="K7" s="8">
        <v>146</v>
      </c>
      <c r="L7" s="8">
        <v>217</v>
      </c>
      <c r="M7" s="8">
        <v>377</v>
      </c>
      <c r="N7" s="8">
        <v>497</v>
      </c>
      <c r="O7" s="8">
        <v>353</v>
      </c>
      <c r="P7" s="8">
        <v>151</v>
      </c>
      <c r="Q7" s="8">
        <v>92</v>
      </c>
      <c r="R7" s="8">
        <v>59</v>
      </c>
      <c r="S7" s="8">
        <v>23</v>
      </c>
      <c r="T7" s="7">
        <v>1956</v>
      </c>
    </row>
    <row r="8" spans="1:21" ht="66.599999999999994" customHeight="1" x14ac:dyDescent="0.25"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1" ht="66.599999999999994" customHeight="1" x14ac:dyDescent="0.25">
      <c r="A9" s="4" t="s">
        <v>26</v>
      </c>
      <c r="B9" s="4" t="s">
        <v>59</v>
      </c>
      <c r="C9" t="s">
        <v>60</v>
      </c>
      <c r="D9" t="s">
        <v>61</v>
      </c>
      <c r="F9" s="9">
        <v>69.599999999999994</v>
      </c>
      <c r="G9" s="21">
        <f>F9*T9</f>
        <v>37375.199999999997</v>
      </c>
      <c r="H9" s="9">
        <v>160</v>
      </c>
      <c r="I9" s="5">
        <v>6</v>
      </c>
      <c r="J9" s="5">
        <v>22</v>
      </c>
      <c r="K9" s="5">
        <v>68</v>
      </c>
      <c r="L9" s="5">
        <v>75</v>
      </c>
      <c r="M9" s="5">
        <v>105</v>
      </c>
      <c r="N9" s="5">
        <v>144</v>
      </c>
      <c r="O9" s="5">
        <v>75</v>
      </c>
      <c r="P9" s="5">
        <v>30</v>
      </c>
      <c r="Q9" s="5">
        <v>9</v>
      </c>
      <c r="R9" s="5"/>
      <c r="S9" s="5">
        <v>3</v>
      </c>
      <c r="T9">
        <v>537</v>
      </c>
    </row>
    <row r="10" spans="1:21" ht="66.599999999999994" customHeight="1" x14ac:dyDescent="0.25">
      <c r="A10" s="7"/>
      <c r="B10" s="7" t="s">
        <v>62</v>
      </c>
      <c r="C10" s="7"/>
      <c r="D10" s="7"/>
      <c r="E10" s="7"/>
      <c r="F10" s="17"/>
      <c r="G10" s="17"/>
      <c r="H10" s="17"/>
      <c r="I10" s="8">
        <v>6</v>
      </c>
      <c r="J10" s="8">
        <v>22</v>
      </c>
      <c r="K10" s="8">
        <v>68</v>
      </c>
      <c r="L10" s="8">
        <v>75</v>
      </c>
      <c r="M10" s="8">
        <v>105</v>
      </c>
      <c r="N10" s="8">
        <v>144</v>
      </c>
      <c r="O10" s="8">
        <v>75</v>
      </c>
      <c r="P10" s="8">
        <v>30</v>
      </c>
      <c r="Q10" s="8">
        <v>9</v>
      </c>
      <c r="R10" s="8"/>
      <c r="S10" s="8">
        <v>3</v>
      </c>
      <c r="T10" s="7">
        <v>537</v>
      </c>
    </row>
    <row r="11" spans="1:21" ht="66.599999999999994" customHeight="1" x14ac:dyDescent="0.25">
      <c r="A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1" ht="66.599999999999994" customHeight="1" x14ac:dyDescent="0.25">
      <c r="A12" s="4"/>
      <c r="B12" s="4" t="s">
        <v>63</v>
      </c>
      <c r="C12" t="s">
        <v>64</v>
      </c>
      <c r="D12" t="s">
        <v>65</v>
      </c>
      <c r="F12" s="9">
        <v>69.599999999999994</v>
      </c>
      <c r="G12" s="21">
        <f>F12*T12</f>
        <v>42177.599999999999</v>
      </c>
      <c r="H12" s="9">
        <v>160</v>
      </c>
      <c r="I12" s="5">
        <v>1</v>
      </c>
      <c r="J12" s="5">
        <v>12</v>
      </c>
      <c r="K12" s="5">
        <v>52</v>
      </c>
      <c r="L12" s="5">
        <v>70</v>
      </c>
      <c r="M12" s="5">
        <v>122</v>
      </c>
      <c r="N12" s="5">
        <v>162</v>
      </c>
      <c r="O12" s="5">
        <v>102</v>
      </c>
      <c r="P12" s="5">
        <v>61</v>
      </c>
      <c r="Q12" s="5">
        <v>19</v>
      </c>
      <c r="R12" s="5">
        <v>2</v>
      </c>
      <c r="S12" s="5">
        <v>3</v>
      </c>
      <c r="T12">
        <v>606</v>
      </c>
    </row>
    <row r="13" spans="1:21" ht="66.599999999999994" customHeight="1" x14ac:dyDescent="0.25">
      <c r="A13" s="7"/>
      <c r="B13" s="7" t="s">
        <v>66</v>
      </c>
      <c r="C13" s="7"/>
      <c r="D13" s="7"/>
      <c r="E13" s="7"/>
      <c r="F13" s="17"/>
      <c r="G13" s="17"/>
      <c r="H13" s="17"/>
      <c r="I13" s="8">
        <v>1</v>
      </c>
      <c r="J13" s="8">
        <v>12</v>
      </c>
      <c r="K13" s="8">
        <v>52</v>
      </c>
      <c r="L13" s="8">
        <v>70</v>
      </c>
      <c r="M13" s="8">
        <v>122</v>
      </c>
      <c r="N13" s="8">
        <v>162</v>
      </c>
      <c r="O13" s="8">
        <v>102</v>
      </c>
      <c r="P13" s="8">
        <v>61</v>
      </c>
      <c r="Q13" s="8">
        <v>19</v>
      </c>
      <c r="R13" s="8">
        <v>2</v>
      </c>
      <c r="S13" s="8">
        <v>3</v>
      </c>
      <c r="T13" s="7">
        <v>606</v>
      </c>
    </row>
    <row r="14" spans="1:21" ht="66.599999999999994" customHeight="1" x14ac:dyDescent="0.25">
      <c r="A14" s="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1" ht="66.599999999999994" customHeight="1" x14ac:dyDescent="0.25">
      <c r="A15" s="4"/>
      <c r="B15" s="4" t="s">
        <v>67</v>
      </c>
      <c r="C15" t="s">
        <v>68</v>
      </c>
      <c r="D15" t="s">
        <v>69</v>
      </c>
      <c r="F15" s="9">
        <v>69.599999999999994</v>
      </c>
      <c r="G15" s="21">
        <f>F15*T15</f>
        <v>37444.799999999996</v>
      </c>
      <c r="H15" s="9">
        <v>160</v>
      </c>
      <c r="I15" s="5">
        <v>6</v>
      </c>
      <c r="J15" s="5">
        <v>22</v>
      </c>
      <c r="K15" s="5">
        <v>58</v>
      </c>
      <c r="L15" s="5">
        <v>64</v>
      </c>
      <c r="M15" s="5">
        <v>107</v>
      </c>
      <c r="N15" s="5">
        <v>119</v>
      </c>
      <c r="O15" s="5">
        <v>85</v>
      </c>
      <c r="P15" s="5">
        <v>47</v>
      </c>
      <c r="Q15" s="5">
        <v>26</v>
      </c>
      <c r="R15" s="5">
        <v>1</v>
      </c>
      <c r="S15" s="5">
        <v>3</v>
      </c>
      <c r="T15">
        <v>538</v>
      </c>
    </row>
    <row r="16" spans="1:21" ht="66.599999999999994" customHeight="1" x14ac:dyDescent="0.25">
      <c r="A16" s="7"/>
      <c r="B16" s="7" t="s">
        <v>70</v>
      </c>
      <c r="C16" s="7"/>
      <c r="D16" s="7"/>
      <c r="E16" s="7"/>
      <c r="F16" s="17"/>
      <c r="G16" s="17"/>
      <c r="H16" s="17"/>
      <c r="I16" s="8">
        <v>6</v>
      </c>
      <c r="J16" s="8">
        <v>22</v>
      </c>
      <c r="K16" s="8">
        <v>58</v>
      </c>
      <c r="L16" s="8">
        <v>64</v>
      </c>
      <c r="M16" s="8">
        <v>107</v>
      </c>
      <c r="N16" s="8">
        <v>119</v>
      </c>
      <c r="O16" s="8">
        <v>85</v>
      </c>
      <c r="P16" s="8">
        <v>47</v>
      </c>
      <c r="Q16" s="8">
        <v>26</v>
      </c>
      <c r="R16" s="8">
        <v>1</v>
      </c>
      <c r="S16" s="8">
        <v>3</v>
      </c>
      <c r="T16" s="7">
        <v>538</v>
      </c>
    </row>
    <row r="17" spans="1:20" ht="66.599999999999994" customHeight="1" x14ac:dyDescent="0.25">
      <c r="A17" s="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0" ht="66.599999999999994" customHeight="1" x14ac:dyDescent="0.25">
      <c r="A18" s="4"/>
      <c r="B18" s="4" t="s">
        <v>71</v>
      </c>
      <c r="C18" t="s">
        <v>72</v>
      </c>
      <c r="D18" t="s">
        <v>73</v>
      </c>
      <c r="E18" s="5" t="s">
        <v>77</v>
      </c>
      <c r="F18" s="9">
        <v>69.599999999999994</v>
      </c>
      <c r="G18" s="21">
        <f>F18*T18</f>
        <v>75585.599999999991</v>
      </c>
      <c r="H18" s="9">
        <v>160</v>
      </c>
      <c r="I18" s="5">
        <v>20</v>
      </c>
      <c r="J18" s="5">
        <v>47</v>
      </c>
      <c r="K18" s="5">
        <v>100</v>
      </c>
      <c r="L18" s="5">
        <v>109</v>
      </c>
      <c r="M18" s="5">
        <v>181</v>
      </c>
      <c r="N18" s="5">
        <v>237</v>
      </c>
      <c r="O18" s="5">
        <v>183</v>
      </c>
      <c r="P18" s="5">
        <v>126</v>
      </c>
      <c r="Q18" s="5">
        <v>60</v>
      </c>
      <c r="R18" s="5">
        <v>16</v>
      </c>
      <c r="S18" s="5">
        <v>7</v>
      </c>
      <c r="T18">
        <v>1086</v>
      </c>
    </row>
    <row r="19" spans="1:20" ht="66.599999999999994" customHeight="1" x14ac:dyDescent="0.25">
      <c r="A19" s="7"/>
      <c r="B19" s="7" t="s">
        <v>74</v>
      </c>
      <c r="C19" s="7"/>
      <c r="D19" s="7"/>
      <c r="E19" s="7"/>
      <c r="F19" s="17"/>
      <c r="G19" s="17"/>
      <c r="H19" s="17"/>
      <c r="I19" s="8">
        <v>20</v>
      </c>
      <c r="J19" s="8">
        <v>47</v>
      </c>
      <c r="K19" s="8">
        <v>100</v>
      </c>
      <c r="L19" s="8">
        <v>109</v>
      </c>
      <c r="M19" s="8">
        <v>181</v>
      </c>
      <c r="N19" s="8">
        <v>237</v>
      </c>
      <c r="O19" s="8">
        <v>183</v>
      </c>
      <c r="P19" s="8">
        <v>126</v>
      </c>
      <c r="Q19" s="8">
        <v>60</v>
      </c>
      <c r="R19" s="8">
        <v>16</v>
      </c>
      <c r="S19" s="8">
        <v>7</v>
      </c>
      <c r="T19" s="7">
        <v>1086</v>
      </c>
    </row>
  </sheetData>
  <autoFilter ref="B2:B19"/>
  <mergeCells count="1">
    <mergeCell ref="A1:U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1</vt:lpstr>
      <vt:lpstr>File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2024-02-22T01:36:36Z</dcterms:created>
  <dcterms:modified xsi:type="dcterms:W3CDTF">2024-02-28T09:51:59Z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